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E:\2024\Atletický oddíl\Bonusový program exel\"/>
    </mc:Choice>
  </mc:AlternateContent>
  <xr:revisionPtr revIDLastSave="0" documentId="8_{DE63B891-81AF-463D-A1F8-E54967C72EA6}" xr6:coauthVersionLast="47" xr6:coauthVersionMax="47" xr10:uidLastSave="{00000000-0000-0000-0000-000000000000}"/>
  <bookViews>
    <workbookView xWindow="2200" yWindow="2200" windowWidth="14400" windowHeight="7270" xr2:uid="{4E2E0F2B-FC3F-4646-BAFB-5ED0BF55F606}"/>
  </bookViews>
  <sheets>
    <sheet name="Jméno příjmení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8" i="1" l="1" a="1"/>
  <c r="H58" i="1" s="1"/>
  <c r="H57" i="1"/>
  <c r="H57" i="1" a="1"/>
  <c r="H56" i="1" a="1"/>
  <c r="H56" i="1" s="1"/>
  <c r="H55" i="1" a="1"/>
  <c r="H55" i="1" s="1"/>
  <c r="H54" i="1" a="1"/>
  <c r="H54" i="1" s="1"/>
  <c r="H53" i="1" a="1"/>
  <c r="H53" i="1" s="1"/>
  <c r="H52" i="1" a="1"/>
  <c r="H52" i="1" s="1"/>
  <c r="H51" i="1" a="1"/>
  <c r="H51" i="1" s="1"/>
  <c r="H50" i="1" a="1"/>
  <c r="H50" i="1" s="1"/>
  <c r="H49" i="1" a="1"/>
  <c r="H49" i="1" s="1"/>
  <c r="H48" i="1" a="1"/>
  <c r="H48" i="1" s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1" i="1" a="1"/>
  <c r="H41" i="1" s="1"/>
  <c r="H40" i="1" a="1"/>
  <c r="H40" i="1" s="1"/>
  <c r="H39" i="1" a="1"/>
  <c r="H39" i="1" s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2" i="1" a="1"/>
  <c r="H12" i="1" s="1"/>
  <c r="F11" i="1"/>
  <c r="F10" i="1"/>
  <c r="F9" i="1"/>
  <c r="F8" i="1"/>
  <c r="F7" i="1"/>
  <c r="F6" i="1"/>
  <c r="F5" i="1"/>
  <c r="F4" i="1"/>
  <c r="F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<sst xmlns="http://schemas.openxmlformats.org/spreadsheetml/2006/main" count="37" uniqueCount="35">
  <si>
    <t>Bonusový systém 2024</t>
  </si>
  <si>
    <t>v</t>
  </si>
  <si>
    <t>Hala</t>
  </si>
  <si>
    <t>Osobní rekord hlavní disciplína  O1</t>
  </si>
  <si>
    <t>Osobní rekord mega  hlavní disciplína  O2</t>
  </si>
  <si>
    <t>O2</t>
  </si>
  <si>
    <t>Osobní rekord vedlejší disciplína  O3</t>
  </si>
  <si>
    <t>O3</t>
  </si>
  <si>
    <t xml:space="preserve">Oddílový rekord </t>
  </si>
  <si>
    <t>OR</t>
  </si>
  <si>
    <t>Krajský rekord</t>
  </si>
  <si>
    <t>KR</t>
  </si>
  <si>
    <t>Mistrovství hodnocená účast</t>
  </si>
  <si>
    <t>M1</t>
  </si>
  <si>
    <t>Mistrovství medaile</t>
  </si>
  <si>
    <t>MM</t>
  </si>
  <si>
    <t>Mezistátní utkání</t>
  </si>
  <si>
    <t>MU</t>
  </si>
  <si>
    <t>ME, MS, EYOF…</t>
  </si>
  <si>
    <t>LI</t>
  </si>
  <si>
    <t>Vzor</t>
  </si>
  <si>
    <t>Petr Hubáček</t>
  </si>
  <si>
    <t>400m</t>
  </si>
  <si>
    <t>56,09</t>
  </si>
  <si>
    <t>Přebor SG - Ostrava</t>
  </si>
  <si>
    <t>Venku=V</t>
  </si>
  <si>
    <t>Datum</t>
  </si>
  <si>
    <t>Jmeno a Příjmení</t>
  </si>
  <si>
    <t>Disciplína</t>
  </si>
  <si>
    <t>výkon</t>
  </si>
  <si>
    <t>Umístění</t>
  </si>
  <si>
    <t>Typ odměny</t>
  </si>
  <si>
    <t>Částka</t>
  </si>
  <si>
    <t>Akce</t>
  </si>
  <si>
    <t>O1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</si>
</sst>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Kč&quot;;[Red]\-#,##0\ &quot;Kč&quot;"/>
    <numFmt numFmtId="164" formatCode="dd/mm/yy;@"/>
  </numFmts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6" fontId="1" fillId="5" borderId="5" xfId="0" applyNumberFormat="1" applyFont="1" applyFill="1" applyBorder="1" applyAlignment="1">
      <alignment horizontal="center"/>
    </xf>
    <xf numFmtId="6" fontId="1" fillId="0" borderId="5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1" fillId="4" borderId="0" xfId="0" applyFont="1" applyFill="1"/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F2F94-2E7B-4754-9F5C-23BEF8677BBF}">
  <dimension ref="A1:I58"/>
  <sheetViews>
    <sheetView tabSelected="1" topLeftCell="A17" workbookViewId="0">
      <selection activeCell="D3" sqref="D3"/>
    </sheetView>
  </sheetViews>
  <sheetFormatPr defaultRowHeight="14.5" x14ac:dyDescent="0.35"/>
  <cols>
    <col min="3" max="3" width="37.1796875" customWidth="1"/>
    <col min="4" max="4" width="16.1796875" customWidth="1"/>
    <col min="5" max="5" width="12.26953125" customWidth="1"/>
    <col min="6" max="6" width="14.453125" customWidth="1"/>
    <col min="7" max="7" width="23" customWidth="1"/>
    <col min="8" max="8" width="15" customWidth="1"/>
    <col min="9" max="9" width="19.6328125" customWidth="1"/>
  </cols>
  <sheetData>
    <row r="1" spans="1:9" ht="15" thickBot="1" x14ac:dyDescent="0.4">
      <c r="B1" s="16" t="s">
        <v>0</v>
      </c>
      <c r="C1" s="17"/>
      <c r="D1" s="18"/>
      <c r="E1" s="18"/>
      <c r="F1" s="18"/>
      <c r="G1" s="17"/>
      <c r="H1" s="19"/>
    </row>
    <row r="2" spans="1:9" x14ac:dyDescent="0.35">
      <c r="B2" s="1"/>
      <c r="C2" s="1"/>
      <c r="D2" s="2" t="s">
        <v>31</v>
      </c>
      <c r="E2" s="2" t="s">
        <v>1</v>
      </c>
      <c r="F2" s="2" t="s">
        <v>2</v>
      </c>
      <c r="G2" s="1"/>
      <c r="H2" s="1"/>
    </row>
    <row r="3" spans="1:9" x14ac:dyDescent="0.35">
      <c r="B3" s="15" t="s">
        <v>3</v>
      </c>
      <c r="C3" s="15"/>
      <c r="D3" s="3" t="s">
        <v>34</v>
      </c>
      <c r="E3" s="4">
        <v>10</v>
      </c>
      <c r="F3" s="5">
        <f>E3/2</f>
        <v>5</v>
      </c>
      <c r="G3" s="1"/>
      <c r="H3" s="1"/>
    </row>
    <row r="4" spans="1:9" x14ac:dyDescent="0.35">
      <c r="B4" s="15" t="s">
        <v>4</v>
      </c>
      <c r="C4" s="15"/>
      <c r="D4" s="3" t="s">
        <v>5</v>
      </c>
      <c r="E4" s="4">
        <v>20</v>
      </c>
      <c r="F4" s="5">
        <f t="shared" ref="F4:F10" si="0">E4/2</f>
        <v>10</v>
      </c>
      <c r="G4" s="1"/>
      <c r="H4" s="1"/>
    </row>
    <row r="5" spans="1:9" x14ac:dyDescent="0.35">
      <c r="B5" s="15" t="s">
        <v>6</v>
      </c>
      <c r="C5" s="15"/>
      <c r="D5" s="3" t="s">
        <v>7</v>
      </c>
      <c r="E5" s="4">
        <v>6</v>
      </c>
      <c r="F5" s="5">
        <f t="shared" si="0"/>
        <v>3</v>
      </c>
    </row>
    <row r="6" spans="1:9" x14ac:dyDescent="0.35">
      <c r="B6" s="15" t="s">
        <v>8</v>
      </c>
      <c r="C6" s="15"/>
      <c r="D6" s="3" t="s">
        <v>9</v>
      </c>
      <c r="E6" s="4">
        <v>30</v>
      </c>
      <c r="F6" s="5">
        <f t="shared" si="0"/>
        <v>15</v>
      </c>
    </row>
    <row r="7" spans="1:9" x14ac:dyDescent="0.35">
      <c r="B7" s="15" t="s">
        <v>10</v>
      </c>
      <c r="C7" s="15"/>
      <c r="D7" s="3" t="s">
        <v>11</v>
      </c>
      <c r="E7" s="4">
        <v>50</v>
      </c>
      <c r="F7" s="5">
        <f t="shared" si="0"/>
        <v>25</v>
      </c>
    </row>
    <row r="8" spans="1:9" x14ac:dyDescent="0.35">
      <c r="B8" s="15" t="s">
        <v>12</v>
      </c>
      <c r="C8" s="15"/>
      <c r="D8" s="3" t="s">
        <v>13</v>
      </c>
      <c r="E8" s="4">
        <v>100</v>
      </c>
      <c r="F8" s="5">
        <f t="shared" si="0"/>
        <v>50</v>
      </c>
    </row>
    <row r="9" spans="1:9" x14ac:dyDescent="0.35">
      <c r="B9" s="15" t="s">
        <v>14</v>
      </c>
      <c r="C9" s="15"/>
      <c r="D9" s="3" t="s">
        <v>15</v>
      </c>
      <c r="E9" s="4">
        <v>500</v>
      </c>
      <c r="F9" s="5">
        <f t="shared" si="0"/>
        <v>250</v>
      </c>
    </row>
    <row r="10" spans="1:9" x14ac:dyDescent="0.35">
      <c r="B10" s="15" t="s">
        <v>16</v>
      </c>
      <c r="C10" s="15"/>
      <c r="D10" s="3" t="s">
        <v>17</v>
      </c>
      <c r="E10" s="4">
        <v>200</v>
      </c>
      <c r="F10" s="5">
        <f t="shared" si="0"/>
        <v>100</v>
      </c>
    </row>
    <row r="11" spans="1:9" x14ac:dyDescent="0.35">
      <c r="B11" s="15" t="s">
        <v>18</v>
      </c>
      <c r="C11" s="15"/>
      <c r="D11" s="3" t="s">
        <v>19</v>
      </c>
      <c r="E11" s="4">
        <v>1000</v>
      </c>
      <c r="F11" s="5">
        <f>E11</f>
        <v>1000</v>
      </c>
    </row>
    <row r="12" spans="1:9" ht="15" thickBot="1" x14ac:dyDescent="0.4">
      <c r="A12" t="s">
        <v>20</v>
      </c>
      <c r="B12" s="6">
        <v>45307</v>
      </c>
      <c r="C12" s="7" t="s">
        <v>21</v>
      </c>
      <c r="D12" s="1" t="s">
        <v>22</v>
      </c>
      <c r="E12" s="8" t="s">
        <v>23</v>
      </c>
      <c r="F12" s="9">
        <v>10</v>
      </c>
      <c r="G12" s="7" t="s">
        <v>7</v>
      </c>
      <c r="H12" t="str" cm="1">
        <f t="array" ref="H12">IF(A12="V",_xlfn.SWITCH(G12,"O1","10Kč","O2","20Kč","O3","6Kč","OR","30Kč","KR","50Kč","M1","100","MM","500Kč","MU","200Kč","LI","1000","žádná odměna"),_xlfn.SWITCH(G12,"O1","5Kč","O2","10Kč","O3","3Kč","OR","15Kč","KR","25Kč","M1","50","MM","250Kč","MU","100Kč","LI","500","žádná odměna"))</f>
        <v>3Kč</v>
      </c>
      <c r="I12" t="s">
        <v>24</v>
      </c>
    </row>
    <row r="13" spans="1:9" ht="15" thickBot="1" x14ac:dyDescent="0.4">
      <c r="A13" s="10" t="s">
        <v>25</v>
      </c>
      <c r="B13" s="11" t="s">
        <v>26</v>
      </c>
      <c r="C13" s="12" t="s">
        <v>27</v>
      </c>
      <c r="D13" s="12" t="s">
        <v>28</v>
      </c>
      <c r="E13" s="12" t="s">
        <v>29</v>
      </c>
      <c r="F13" s="12" t="s">
        <v>30</v>
      </c>
      <c r="G13" s="12" t="s">
        <v>31</v>
      </c>
      <c r="H13" s="13" t="s">
        <v>32</v>
      </c>
      <c r="I13" s="14" t="s">
        <v>33</v>
      </c>
    </row>
    <row r="14" spans="1:9" x14ac:dyDescent="0.35">
      <c r="B14" s="6"/>
      <c r="C14" s="7"/>
      <c r="D14" s="1"/>
      <c r="E14" s="8"/>
      <c r="F14" s="9"/>
      <c r="G14" s="7"/>
      <c r="H14" t="str" cm="1">
        <f t="array" ref="H14">IF(A14="V",_xlfn.SWITCH(G14,"O1","10Kč","O2","20Kč","O3","6Kč","OR","30Kč","KR","50Kč","M1","100","MM","500Kč","MU","200Kč","LI","1000","žádná odměna"),_xlfn.SWITCH(G14,"O1","5Kč","O2","10Kč","O3","3Kč","OR","15Kč","KR","25Kč","M1","50","MM","250Kč","MU","100Kč","LI","500","žádná odměna"))</f>
        <v>žádná odměna</v>
      </c>
    </row>
    <row r="15" spans="1:9" x14ac:dyDescent="0.35">
      <c r="B15" s="6"/>
      <c r="C15" s="7"/>
      <c r="D15" s="1"/>
      <c r="E15" s="8"/>
      <c r="F15" s="9"/>
      <c r="G15" s="7"/>
      <c r="H15" t="str" cm="1">
        <f t="array" ref="H15">IF(A15="V",_xlfn.SWITCH(G15,"O1","10Kč","O2","20Kč","O3","6Kč","OR","30Kč","KR","50Kč","M1","100","MM","500Kč","MU","200Kč","LI","1000","žádná odměna"),_xlfn.SWITCH(G15,"O1","5Kč","O2","10Kč","O3","3Kč","OR","15Kč","KR","25Kč","M1","50","MM","250Kč","MU","100Kč","LI","500","žádná odměna"))</f>
        <v>žádná odměna</v>
      </c>
    </row>
    <row r="16" spans="1:9" x14ac:dyDescent="0.35">
      <c r="B16" s="6"/>
      <c r="C16" s="7"/>
      <c r="D16" s="1"/>
      <c r="E16" s="8"/>
      <c r="F16" s="9"/>
      <c r="G16" s="7"/>
      <c r="H16" t="str" cm="1">
        <f t="array" ref="H16">IF(A16="V",_xlfn.SWITCH(G16,"O1","10Kč","O2","20Kč","O3","6Kč","OR","30Kč","KR","50Kč","M1","100","MM","500Kč","MU","200Kč","LI","1000","žádná odměna"),_xlfn.SWITCH(G16,"O1","5Kč","O2","10Kč","O3","3Kč","OR","15Kč","KR","25Kč","M1","50","MM","250Kč","MU","100Kč","LI","500","žádná odměna"))</f>
        <v>žádná odměna</v>
      </c>
    </row>
    <row r="17" spans="2:8" x14ac:dyDescent="0.35">
      <c r="B17" s="6"/>
      <c r="C17" s="7"/>
      <c r="D17" s="1"/>
      <c r="E17" s="8"/>
      <c r="F17" s="9"/>
      <c r="G17" s="7"/>
      <c r="H17" t="str" cm="1">
        <f t="array" ref="H17">IF(A17="V",_xlfn.SWITCH(G17,"O1","10Kč","O2","20Kč","O3","6Kč","OR","30Kč","KR","50Kč","M1","100","MM","500Kč","MU","200Kč","LI","1000","žádná odměna"),_xlfn.SWITCH(G17,"O1","5Kč","O2","10Kč","O3","3Kč","OR","15Kč","KR","25Kč","M1","50","MM","250Kč","MU","100Kč","LI","500","žádná odměna"))</f>
        <v>žádná odměna</v>
      </c>
    </row>
    <row r="18" spans="2:8" x14ac:dyDescent="0.35">
      <c r="B18" s="6"/>
      <c r="C18" s="7"/>
      <c r="D18" s="1"/>
      <c r="E18" s="8"/>
      <c r="F18" s="9"/>
      <c r="G18" s="7"/>
      <c r="H18" t="str" cm="1">
        <f t="array" ref="H18">IF(A18="V",_xlfn.SWITCH(G18,"O1","10Kč","O2","20Kč","O3","6Kč","OR","30Kč","KR","50Kč","M1","100","MM","500Kč","MU","200Kč","LI","1000","žádná odměna"),_xlfn.SWITCH(G18,"O1","5Kč","O2","10Kč","O3","3Kč","OR","15Kč","KR","25Kč","M1","50","MM","250Kč","MU","100Kč","LI","500","žádná odměna"))</f>
        <v>žádná odměna</v>
      </c>
    </row>
    <row r="19" spans="2:8" x14ac:dyDescent="0.35">
      <c r="B19" s="6"/>
      <c r="C19" s="7"/>
      <c r="D19" s="1"/>
      <c r="E19" s="8"/>
      <c r="F19" s="9"/>
      <c r="G19" s="7"/>
      <c r="H19" t="str" cm="1">
        <f t="array" ref="H19">IF(A19="V",_xlfn.SWITCH(G19,"O1","10Kč","O2","20Kč","O3","6Kč","OR","30Kč","KR","50Kč","M1","100","MM","500Kč","MU","200Kč","LI","1000","žádná odměna"),_xlfn.SWITCH(G19,"O1","5Kč","O2","10Kč","O3","3Kč","OR","15Kč","KR","25Kč","M1","50","MM","250Kč","MU","100Kč","LI","500","žádná odměna"))</f>
        <v>žádná odměna</v>
      </c>
    </row>
    <row r="20" spans="2:8" x14ac:dyDescent="0.35">
      <c r="B20" s="6"/>
      <c r="C20" s="7"/>
      <c r="D20" s="1"/>
      <c r="E20" s="8"/>
      <c r="F20" s="9"/>
      <c r="G20" s="7"/>
      <c r="H20" t="str" cm="1">
        <f t="array" ref="H20">IF(A20="V",_xlfn.SWITCH(G20,"O1","10Kč","O2","20Kč","O3","6Kč","OR","30Kč","KR","50Kč","M1","100","MM","500Kč","MU","200Kč","LI","1000","žádná odměna"),_xlfn.SWITCH(G20,"O1","5Kč","O2","10Kč","O3","3Kč","OR","15Kč","KR","25Kč","M1","50","MM","250Kč","MU","100Kč","LI","500","žádná odměna"))</f>
        <v>žádná odměna</v>
      </c>
    </row>
    <row r="21" spans="2:8" x14ac:dyDescent="0.35">
      <c r="B21" s="6"/>
      <c r="C21" s="7"/>
      <c r="D21" s="1"/>
      <c r="E21" s="8"/>
      <c r="F21" s="9"/>
      <c r="G21" s="7"/>
      <c r="H21" t="str" cm="1">
        <f t="array" ref="H21">IF(A21="V",_xlfn.SWITCH(G21,"O1","10Kč","O2","20Kč","O3","6Kč","OR","30Kč","KR","50Kč","M1","100","MM","500Kč","MU","200Kč","LI","1000","žádná odměna"),_xlfn.SWITCH(G21,"O1","5Kč","O2","10Kč","O3","3Kč","OR","15Kč","KR","25Kč","M1","50","MM","250Kč","MU","100Kč","LI","500","žádná odměna"))</f>
        <v>žádná odměna</v>
      </c>
    </row>
    <row r="22" spans="2:8" x14ac:dyDescent="0.35">
      <c r="B22" s="6"/>
      <c r="C22" s="7"/>
      <c r="D22" s="1"/>
      <c r="E22" s="8"/>
      <c r="F22" s="9"/>
      <c r="G22" s="7"/>
      <c r="H22" t="str" cm="1">
        <f t="array" ref="H22">IF(A22="V",_xlfn.SWITCH(G22,"O1","10Kč","O2","20Kč","O3","6Kč","OR","30Kč","KR","50Kč","M1","100","MM","500Kč","MU","200Kč","LI","1000","žádná odměna"),_xlfn.SWITCH(G22,"O1","5Kč","O2","10Kč","O3","3Kč","OR","15Kč","KR","25Kč","M1","50","MM","250Kč","MU","100Kč","LI","500","žádná odměna"))</f>
        <v>žádná odměna</v>
      </c>
    </row>
    <row r="23" spans="2:8" x14ac:dyDescent="0.35">
      <c r="B23" s="6"/>
      <c r="C23" s="7"/>
      <c r="D23" s="1"/>
      <c r="E23" s="8"/>
      <c r="F23" s="9"/>
      <c r="G23" s="7"/>
      <c r="H23" t="str" cm="1">
        <f t="array" ref="H23">IF(A23="V",_xlfn.SWITCH(G23,"O1","10Kč","O2","20Kč","O3","6Kč","OR","30Kč","KR","50Kč","M1","100","MM","500Kč","MU","200Kč","LI","1000","žádná odměna"),_xlfn.SWITCH(G23,"O1","5Kč","O2","10Kč","O3","3Kč","OR","15Kč","KR","25Kč","M1","50","MM","250Kč","MU","100Kč","LI","500","žádná odměna"))</f>
        <v>žádná odměna</v>
      </c>
    </row>
    <row r="24" spans="2:8" x14ac:dyDescent="0.35">
      <c r="B24" s="6"/>
      <c r="C24" s="7"/>
      <c r="D24" s="1"/>
      <c r="E24" s="8"/>
      <c r="F24" s="9"/>
      <c r="G24" s="7"/>
      <c r="H24" t="str" cm="1">
        <f t="array" ref="H24">IF(A24="V",_xlfn.SWITCH(G24,"O1","10Kč","O2","20Kč","O3","6Kč","OR","30Kč","KR","50Kč","M1","100","MM","500Kč","MU","200Kč","LI","1000","žádná odměna"),_xlfn.SWITCH(G24,"O1","5Kč","O2","10Kč","O3","3Kč","OR","15Kč","KR","25Kč","M1","50","MM","250Kč","MU","100Kč","LI","500","žádná odměna"))</f>
        <v>žádná odměna</v>
      </c>
    </row>
    <row r="25" spans="2:8" x14ac:dyDescent="0.35">
      <c r="B25" s="6"/>
      <c r="C25" s="7"/>
      <c r="D25" s="1"/>
      <c r="E25" s="8"/>
      <c r="F25" s="9"/>
      <c r="G25" s="7"/>
      <c r="H25" t="str" cm="1">
        <f t="array" ref="H25">IF(A25="V",_xlfn.SWITCH(G25,"O1","10Kč","O2","20Kč","O3","6Kč","OR","30Kč","KR","50Kč","M1","100","MM","500Kč","MU","200Kč","LI","1000","žádná odměna"),_xlfn.SWITCH(G25,"O1","5Kč","O2","10Kč","O3","3Kč","OR","15Kč","KR","25Kč","M1","50","MM","250Kč","MU","100Kč","LI","500","žádná odměna"))</f>
        <v>žádná odměna</v>
      </c>
    </row>
    <row r="26" spans="2:8" x14ac:dyDescent="0.35">
      <c r="B26" s="6"/>
      <c r="C26" s="7"/>
      <c r="D26" s="1"/>
      <c r="E26" s="8"/>
      <c r="F26" s="9"/>
      <c r="G26" s="7"/>
      <c r="H26" t="str" cm="1">
        <f t="array" ref="H26">IF(A26="V",_xlfn.SWITCH(G26,"O1","10Kč","O2","20Kč","O3","6Kč","OR","30Kč","KR","50Kč","M1","100","MM","500Kč","MU","200Kč","LI","1000","žádná odměna"),_xlfn.SWITCH(G26,"O1","5Kč","O2","10Kč","O3","3Kč","OR","15Kč","KR","25Kč","M1","50","MM","250Kč","MU","100Kč","LI","500","žádná odměna"))</f>
        <v>žádná odměna</v>
      </c>
    </row>
    <row r="27" spans="2:8" x14ac:dyDescent="0.35">
      <c r="B27" s="6"/>
      <c r="C27" s="7"/>
      <c r="D27" s="1"/>
      <c r="E27" s="8"/>
      <c r="F27" s="9"/>
      <c r="G27" s="7"/>
      <c r="H27" t="str" cm="1">
        <f t="array" ref="H27">IF(A27="V",_xlfn.SWITCH(G27,"O1","10Kč","O2","20Kč","O3","6Kč","OR","30Kč","KR","50Kč","M1","100","MM","500Kč","MU","200Kč","LI","1000","žádná odměna"),_xlfn.SWITCH(G27,"O1","5Kč","O2","10Kč","O3","3Kč","OR","15Kč","KR","25Kč","M1","50","MM","250Kč","MU","100Kč","LI","500","žádná odměna"))</f>
        <v>žádná odměna</v>
      </c>
    </row>
    <row r="28" spans="2:8" x14ac:dyDescent="0.35">
      <c r="B28" s="6"/>
      <c r="C28" s="7"/>
      <c r="D28" s="1"/>
      <c r="E28" s="8"/>
      <c r="F28" s="9"/>
      <c r="G28" s="7"/>
      <c r="H28" t="str" cm="1">
        <f t="array" ref="H28">IF(A28="V",_xlfn.SWITCH(G28,"O1","10Kč","O2","20Kč","O3","6Kč","OR","30Kč","KR","50Kč","M1","100","MM","500Kč","MU","200Kč","LI","1000","žádná odměna"),_xlfn.SWITCH(G28,"O1","5Kč","O2","10Kč","O3","3Kč","OR","15Kč","KR","25Kč","M1","50","MM","250Kč","MU","100Kč","LI","500","žádná odměna"))</f>
        <v>žádná odměna</v>
      </c>
    </row>
    <row r="29" spans="2:8" x14ac:dyDescent="0.35">
      <c r="B29" s="6"/>
      <c r="C29" s="7"/>
      <c r="D29" s="1"/>
      <c r="E29" s="8"/>
      <c r="F29" s="9"/>
      <c r="G29" s="7"/>
      <c r="H29" t="str" cm="1">
        <f t="array" ref="H29">IF(A29="V",_xlfn.SWITCH(G29,"O1","10Kč","O2","20Kč","O3","6Kč","OR","30Kč","KR","50Kč","M1","100","MM","500Kč","MU","200Kč","LI","1000","žádná odměna"),_xlfn.SWITCH(G29,"O1","5Kč","O2","10Kč","O3","3Kč","OR","15Kč","KR","25Kč","M1","50","MM","250Kč","MU","100Kč","LI","500","žádná odměna"))</f>
        <v>žádná odměna</v>
      </c>
    </row>
    <row r="30" spans="2:8" x14ac:dyDescent="0.35">
      <c r="B30" s="6"/>
      <c r="C30" s="7"/>
      <c r="D30" s="1"/>
      <c r="E30" s="8"/>
      <c r="F30" s="9"/>
      <c r="G30" s="7"/>
      <c r="H30" t="str" cm="1">
        <f t="array" ref="H30">IF(A30="V",_xlfn.SWITCH(G30,"O1","10Kč","O2","20Kč","O3","6Kč","OR","30Kč","KR","50Kč","M1","100","MM","500Kč","MU","200Kč","LI","1000","žádná odměna"),_xlfn.SWITCH(G30,"O1","5Kč","O2","10Kč","O3","3Kč","OR","15Kč","KR","25Kč","M1","50","MM","250Kč","MU","100Kč","LI","500","žádná odměna"))</f>
        <v>žádná odměna</v>
      </c>
    </row>
    <row r="31" spans="2:8" x14ac:dyDescent="0.35">
      <c r="B31" s="6"/>
      <c r="C31" s="7"/>
      <c r="D31" s="1"/>
      <c r="E31" s="8"/>
      <c r="F31" s="9"/>
      <c r="G31" s="7"/>
      <c r="H31" t="str" cm="1">
        <f t="array" ref="H31">IF(A31="V",_xlfn.SWITCH(G31,"O1","10Kč","O2","20Kč","O3","6Kč","OR","30Kč","KR","50Kč","M1","100","MM","500Kč","MU","200Kč","LI","1000","žádná odměna"),_xlfn.SWITCH(G31,"O1","5Kč","O2","10Kč","O3","3Kč","OR","15Kč","KR","25Kč","M1","50","MM","250Kč","MU","100Kč","LI","500","žádná odměna"))</f>
        <v>žádná odměna</v>
      </c>
    </row>
    <row r="32" spans="2:8" x14ac:dyDescent="0.35">
      <c r="B32" s="6"/>
      <c r="C32" s="7"/>
      <c r="D32" s="1"/>
      <c r="E32" s="8"/>
      <c r="F32" s="9"/>
      <c r="G32" s="7"/>
      <c r="H32" t="str" cm="1">
        <f t="array" ref="H32">IF(A32="V",_xlfn.SWITCH(G32,"O1","10Kč","O2","20Kč","O3","6Kč","OR","30Kč","KR","50Kč","M1","100","MM","500Kč","MU","200Kč","LI","1000","žádná odměna"),_xlfn.SWITCH(G32,"O1","5Kč","O2","10Kč","O3","3Kč","OR","15Kč","KR","25Kč","M1","50","MM","250Kč","MU","100Kč","LI","500","žádná odměna"))</f>
        <v>žádná odměna</v>
      </c>
    </row>
    <row r="33" spans="2:8" x14ac:dyDescent="0.35">
      <c r="B33" s="6"/>
      <c r="C33" s="7"/>
      <c r="D33" s="1"/>
      <c r="E33" s="8"/>
      <c r="F33" s="9"/>
      <c r="G33" s="7"/>
      <c r="H33" t="str" cm="1">
        <f t="array" ref="H33">IF(A33="V",_xlfn.SWITCH(G33,"O1","10Kč","O2","20Kč","O3","6Kč","OR","30Kč","KR","50Kč","M1","100","MM","500Kč","MU","200Kč","LI","1000","žádná odměna"),_xlfn.SWITCH(G33,"O1","5Kč","O2","10Kč","O3","3Kč","OR","15Kč","KR","25Kč","M1","50","MM","250Kč","MU","100Kč","LI","500","žádná odměna"))</f>
        <v>žádná odměna</v>
      </c>
    </row>
    <row r="34" spans="2:8" x14ac:dyDescent="0.35">
      <c r="B34" s="6"/>
      <c r="C34" s="7"/>
      <c r="D34" s="1"/>
      <c r="E34" s="8"/>
      <c r="F34" s="9"/>
      <c r="G34" s="7"/>
      <c r="H34" t="str" cm="1">
        <f t="array" ref="H34">IF(A34="V",_xlfn.SWITCH(G34,"O1","10Kč","O2","20Kč","O3","6Kč","OR","30Kč","KR","50Kč","M1","100","MM","500Kč","MU","200Kč","LI","1000","žádná odměna"),_xlfn.SWITCH(G34,"O1","5Kč","O2","10Kč","O3","3Kč","OR","15Kč","KR","25Kč","M1","50","MM","250Kč","MU","100Kč","LI","500","žádná odměna"))</f>
        <v>žádná odměna</v>
      </c>
    </row>
    <row r="35" spans="2:8" x14ac:dyDescent="0.35">
      <c r="B35" s="6"/>
      <c r="C35" s="7"/>
      <c r="D35" s="1"/>
      <c r="E35" s="8"/>
      <c r="F35" s="9"/>
      <c r="G35" s="7"/>
      <c r="H35" t="str" cm="1">
        <f t="array" ref="H35">IF(A35="V",_xlfn.SWITCH(G35,"O1","10Kč","O2","20Kč","O3","6Kč","OR","30Kč","KR","50Kč","M1","100","MM","500Kč","MU","200Kč","LI","1000","žádná odměna"),_xlfn.SWITCH(G35,"O1","5Kč","O2","10Kč","O3","3Kč","OR","15Kč","KR","25Kč","M1","50","MM","250Kč","MU","100Kč","LI","500","žádná odměna"))</f>
        <v>žádná odměna</v>
      </c>
    </row>
    <row r="36" spans="2:8" x14ac:dyDescent="0.35">
      <c r="B36" s="6"/>
      <c r="C36" s="7"/>
      <c r="D36" s="1"/>
      <c r="E36" s="8"/>
      <c r="F36" s="9"/>
      <c r="G36" s="7"/>
      <c r="H36" t="str" cm="1">
        <f t="array" ref="H36">IF(A36="V",_xlfn.SWITCH(G36,"O1","10Kč","O2","20Kč","O3","6Kč","OR","30Kč","KR","50Kč","M1","100","MM","500Kč","MU","200Kč","LI","1000","žádná odměna"),_xlfn.SWITCH(G36,"O1","5Kč","O2","10Kč","O3","3Kč","OR","15Kč","KR","25Kč","M1","50","MM","250Kč","MU","100Kč","LI","500","žádná odměna"))</f>
        <v>žádná odměna</v>
      </c>
    </row>
    <row r="37" spans="2:8" x14ac:dyDescent="0.35">
      <c r="B37" s="6"/>
      <c r="C37" s="7"/>
      <c r="D37" s="1"/>
      <c r="E37" s="8"/>
      <c r="F37" s="9"/>
      <c r="G37" s="7"/>
      <c r="H37" t="str" cm="1">
        <f t="array" ref="H37">IF(A37="V",_xlfn.SWITCH(G37,"O1","10Kč","O2","20Kč","O3","6Kč","OR","30Kč","KR","50Kč","M1","100","MM","500Kč","MU","200Kč","LI","1000","žádná odměna"),_xlfn.SWITCH(G37,"O1","5Kč","O2","10Kč","O3","3Kč","OR","15Kč","KR","25Kč","M1","50","MM","250Kč","MU","100Kč","LI","500","žádná odměna"))</f>
        <v>žádná odměna</v>
      </c>
    </row>
    <row r="38" spans="2:8" x14ac:dyDescent="0.35">
      <c r="B38" s="6"/>
      <c r="C38" s="7"/>
      <c r="D38" s="1"/>
      <c r="E38" s="8"/>
      <c r="F38" s="9"/>
      <c r="G38" s="7"/>
      <c r="H38" t="str" cm="1">
        <f t="array" ref="H38">IF(A38="V",_xlfn.SWITCH(G38,"O1","10Kč","O2","20Kč","O3","6Kč","OR","30Kč","KR","50Kč","M1","100","MM","500Kč","MU","200Kč","LI","1000","žádná odměna"),_xlfn.SWITCH(G38,"O1","5Kč","O2","10Kč","O3","3Kč","OR","15Kč","KR","25Kč","M1","50","MM","250Kč","MU","100Kč","LI","500","žádná odměna"))</f>
        <v>žádná odměna</v>
      </c>
    </row>
    <row r="39" spans="2:8" x14ac:dyDescent="0.35">
      <c r="B39" s="6"/>
      <c r="C39" s="7"/>
      <c r="D39" s="1"/>
      <c r="E39" s="8"/>
      <c r="F39" s="9"/>
      <c r="G39" s="7"/>
      <c r="H39" t="str" cm="1">
        <f t="array" ref="H39">IF(A39="V",_xlfn.SWITCH(G39,"O1","10Kč","O2","20Kč","O3","6Kč","OR","30Kč","KR","50Kč","M1","100","MM","500Kč","MU","200Kč","LI","1000","žádná odměna"),_xlfn.SWITCH(G39,"O1","5Kč","O2","10Kč","O3","3Kč","OR","15Kč","KR","25Kč","M1","50","MM","250Kč","MU","100Kč","LI","500","žádná odměna"))</f>
        <v>žádná odměna</v>
      </c>
    </row>
    <row r="40" spans="2:8" x14ac:dyDescent="0.35">
      <c r="B40" s="6"/>
      <c r="C40" s="7"/>
      <c r="D40" s="1"/>
      <c r="E40" s="8"/>
      <c r="F40" s="9"/>
      <c r="G40" s="7"/>
      <c r="H40" t="str" cm="1">
        <f t="array" ref="H40">IF(A40="V",_xlfn.SWITCH(G40,"O1","10Kč","O2","20Kč","O3","6Kč","OR","30Kč","KR","50Kč","M1","100","MM","500Kč","MU","200Kč","LI","1000","žádná odměna"),_xlfn.SWITCH(G40,"O1","5Kč","O2","10Kč","O3","3Kč","OR","15Kč","KR","25Kč","M1","50","MM","250Kč","MU","100Kč","LI","500","žádná odměna"))</f>
        <v>žádná odměna</v>
      </c>
    </row>
    <row r="41" spans="2:8" x14ac:dyDescent="0.35">
      <c r="B41" s="6"/>
      <c r="C41" s="7"/>
      <c r="D41" s="1"/>
      <c r="E41" s="8"/>
      <c r="F41" s="9"/>
      <c r="G41" s="7"/>
      <c r="H41" t="str" cm="1">
        <f t="array" ref="H41">IF(A41="V",_xlfn.SWITCH(G41,"O1","10Kč","O2","20Kč","O3","6Kč","OR","30Kč","KR","50Kč","M1","100","MM","500Kč","MU","200Kč","LI","1000","žádná odměna"),_xlfn.SWITCH(G41,"O1","5Kč","O2","10Kč","O3","3Kč","OR","15Kč","KR","25Kč","M1","50","MM","250Kč","MU","100Kč","LI","500","žádná odměna"))</f>
        <v>žádná odměna</v>
      </c>
    </row>
    <row r="42" spans="2:8" x14ac:dyDescent="0.35">
      <c r="B42" s="6"/>
      <c r="C42" s="7"/>
      <c r="D42" s="1"/>
      <c r="E42" s="8"/>
      <c r="F42" s="9"/>
      <c r="G42" s="7"/>
      <c r="H42" t="str" cm="1">
        <f t="array" ref="H42">IF(A42="V",_xlfn.SWITCH(G42,"O1","10Kč","O2","20Kč","O3","6Kč","OR","30Kč","KR","50Kč","M1","100","MM","500Kč","MU","200Kč","LI","1000","žádná odměna"),_xlfn.SWITCH(G42,"O1","5Kč","O2","10Kč","O3","3Kč","OR","15Kč","KR","25Kč","M1","50","MM","250Kč","MU","100Kč","LI","500","žádná odměna"))</f>
        <v>žádná odměna</v>
      </c>
    </row>
    <row r="43" spans="2:8" x14ac:dyDescent="0.35">
      <c r="B43" s="6"/>
      <c r="C43" s="7"/>
      <c r="D43" s="1"/>
      <c r="E43" s="8"/>
      <c r="F43" s="9"/>
      <c r="G43" s="7"/>
      <c r="H43" t="str" cm="1">
        <f t="array" ref="H43">IF(A43="V",_xlfn.SWITCH(G43,"O1","10Kč","O2","20Kč","O3","6Kč","OR","30Kč","KR","50Kč","M1","100","MM","500Kč","MU","200Kč","LI","1000","žádná odměna"),_xlfn.SWITCH(G43,"O1","5Kč","O2","10Kč","O3","3Kč","OR","15Kč","KR","25Kč","M1","50","MM","250Kč","MU","100Kč","LI","500","žádná odměna"))</f>
        <v>žádná odměna</v>
      </c>
    </row>
    <row r="44" spans="2:8" x14ac:dyDescent="0.35">
      <c r="B44" s="6"/>
      <c r="C44" s="7"/>
      <c r="D44" s="1"/>
      <c r="E44" s="8"/>
      <c r="F44" s="9"/>
      <c r="G44" s="7"/>
      <c r="H44" t="str" cm="1">
        <f t="array" ref="H44">IF(A44="V",_xlfn.SWITCH(G44,"O1","10Kč","O2","20Kč","O3","6Kč","OR","30Kč","KR","50Kč","M1","100","MM","500Kč","MU","200Kč","LI","1000","žádná odměna"),_xlfn.SWITCH(G44,"O1","5Kč","O2","10Kč","O3","3Kč","OR","15Kč","KR","25Kč","M1","50","MM","250Kč","MU","100Kč","LI","500","žádná odměna"))</f>
        <v>žádná odměna</v>
      </c>
    </row>
    <row r="45" spans="2:8" x14ac:dyDescent="0.35">
      <c r="B45" s="6"/>
      <c r="C45" s="7"/>
      <c r="D45" s="1"/>
      <c r="E45" s="8"/>
      <c r="F45" s="9"/>
      <c r="G45" s="7"/>
      <c r="H45" t="str" cm="1">
        <f t="array" ref="H45">IF(A45="V",_xlfn.SWITCH(G45,"O1","10Kč","O2","20Kč","O3","6Kč","OR","30Kč","KR","50Kč","M1","100","MM","500Kč","MU","200Kč","LI","1000","žádná odměna"),_xlfn.SWITCH(G45,"O1","5Kč","O2","10Kč","O3","3Kč","OR","15Kč","KR","25Kč","M1","50","MM","250Kč","MU","100Kč","LI","500","žádná odměna"))</f>
        <v>žádná odměna</v>
      </c>
    </row>
    <row r="46" spans="2:8" x14ac:dyDescent="0.35">
      <c r="H46" t="str" cm="1">
        <f t="array" ref="H46">IF(A46="V",_xlfn.SWITCH(G46,"O1","10Kč","O2","20Kč","O3","6Kč","OR","30Kč","KR","50Kč","M1","100","MM","500Kč","MU","200Kč","LI","1000","žádná odměna"),_xlfn.SWITCH(G46,"O1","5Kč","O2","10Kč","O3","3Kč","OR","15Kč","KR","25Kč","M1","50","MM","250Kč","MU","100Kč","LI","500","žádná odměna"))</f>
        <v>žádná odměna</v>
      </c>
    </row>
    <row r="47" spans="2:8" x14ac:dyDescent="0.35">
      <c r="H47" t="str" cm="1">
        <f t="array" ref="H47">IF(A47="V",_xlfn.SWITCH(G47,"O1","10Kč","O2","20Kč","O3","6Kč","OR","30Kč","KR","50Kč","M1","100","MM","500Kč","MU","200Kč","LI","1000","žádná odměna"),_xlfn.SWITCH(G47,"O1","5Kč","O2","10Kč","O3","3Kč","OR","15Kč","KR","25Kč","M1","50","MM","250Kč","MU","100Kč","LI","500","žádná odměna"))</f>
        <v>žádná odměna</v>
      </c>
    </row>
    <row r="48" spans="2:8" x14ac:dyDescent="0.35">
      <c r="H48" t="str" cm="1">
        <f t="array" ref="H48">IF(A48="V",_xlfn.SWITCH(G48,"O1","10Kč","O2","20Kč","O3","6Kč","OR","30Kč","KR","50Kč","M1","100","MM","500Kč","MU","200Kč","LI","1000","žádná odměna"),_xlfn.SWITCH(G48,"O1","5Kč","O2","10Kč","O3","3Kč","OR","15Kč","KR","25Kč","M1","50","MM","250Kč","MU","100Kč","LI","500","žádná odměna"))</f>
        <v>žádná odměna</v>
      </c>
    </row>
    <row r="49" spans="8:8" x14ac:dyDescent="0.35">
      <c r="H49" t="str" cm="1">
        <f t="array" ref="H49">IF(A49="V",_xlfn.SWITCH(G49,"O1","10Kč","O2","20Kč","O3","6Kč","OR","30Kč","KR","50Kč","M1","100","MM","500Kč","MU","200Kč","LI","1000","žádná odměna"),_xlfn.SWITCH(G49,"O1","5Kč","O2","10Kč","O3","3Kč","OR","15Kč","KR","25Kč","M1","50","MM","250Kč","MU","100Kč","LI","500","žádná odměna"))</f>
        <v>žádná odměna</v>
      </c>
    </row>
    <row r="50" spans="8:8" x14ac:dyDescent="0.35">
      <c r="H50" t="str" cm="1">
        <f t="array" ref="H50">IF(A50="V",_xlfn.SWITCH(G50,"O1","10Kč","O2","20Kč","O3","6Kč","OR","30Kč","KR","50Kč","M1","100","MM","500Kč","MU","200Kč","LI","1000","žádná odměna"),_xlfn.SWITCH(G50,"O1","5Kč","O2","10Kč","O3","3Kč","OR","15Kč","KR","25Kč","M1","50","MM","250Kč","MU","100Kč","LI","500","žádná odměna"))</f>
        <v>žádná odměna</v>
      </c>
    </row>
    <row r="51" spans="8:8" x14ac:dyDescent="0.35">
      <c r="H51" t="str" cm="1">
        <f t="array" ref="H51">IF(A51="V",_xlfn.SWITCH(G51,"O1","10Kč","O2","20Kč","O3","6Kč","OR","30Kč","KR","50Kč","M1","100","MM","500Kč","MU","200Kč","LI","1000","žádná odměna"),_xlfn.SWITCH(G51,"O1","5Kč","O2","10Kč","O3","3Kč","OR","15Kč","KR","25Kč","M1","50","MM","250Kč","MU","100Kč","LI","500","žádná odměna"))</f>
        <v>žádná odměna</v>
      </c>
    </row>
    <row r="52" spans="8:8" x14ac:dyDescent="0.35">
      <c r="H52" t="str" cm="1">
        <f t="array" ref="H52">IF(A52="V",_xlfn.SWITCH(G52,"O1","10Kč","O2","20Kč","O3","6Kč","OR","30Kč","KR","50Kč","M1","100","MM","500Kč","MU","200Kč","LI","1000","žádná odměna"),_xlfn.SWITCH(G52,"O1","5Kč","O2","10Kč","O3","3Kč","OR","15Kč","KR","25Kč","M1","50","MM","250Kč","MU","100Kč","LI","500","žádná odměna"))</f>
        <v>žádná odměna</v>
      </c>
    </row>
    <row r="53" spans="8:8" x14ac:dyDescent="0.35">
      <c r="H53" t="str" cm="1">
        <f t="array" ref="H53">IF(A53="V",_xlfn.SWITCH(G53,"O1","10Kč","O2","20Kč","O3","6Kč","OR","30Kč","KR","50Kč","M1","100","MM","500Kč","MU","200Kč","LI","1000","žádná odměna"),_xlfn.SWITCH(G53,"O1","5Kč","O2","10Kč","O3","3Kč","OR","15Kč","KR","25Kč","M1","50","MM","250Kč","MU","100Kč","LI","500","žádná odměna"))</f>
        <v>žádná odměna</v>
      </c>
    </row>
    <row r="54" spans="8:8" x14ac:dyDescent="0.35">
      <c r="H54" t="str" cm="1">
        <f t="array" ref="H54">IF(A54="V",_xlfn.SWITCH(G54,"O1","10Kč","O2","20Kč","O3","6Kč","OR","30Kč","KR","50Kč","M1","100","MM","500Kč","MU","200Kč","LI","1000","žádná odměna"),_xlfn.SWITCH(G54,"O1","5Kč","O2","10Kč","O3","3Kč","OR","15Kč","KR","25Kč","M1","50","MM","250Kč","MU","100Kč","LI","500","žádná odměna"))</f>
        <v>žádná odměna</v>
      </c>
    </row>
    <row r="55" spans="8:8" x14ac:dyDescent="0.35">
      <c r="H55" t="str" cm="1">
        <f t="array" ref="H55">IF(A55="V",_xlfn.SWITCH(G55,"O1","10Kč","O2","20Kč","O3","6Kč","OR","30Kč","KR","50Kč","M1","100","MM","500Kč","MU","200Kč","LI","1000","žádná odměna"),_xlfn.SWITCH(G55,"O1","5Kč","O2","10Kč","O3","3Kč","OR","15Kč","KR","25Kč","M1","50","MM","250Kč","MU","100Kč","LI","500","žádná odměna"))</f>
        <v>žádná odměna</v>
      </c>
    </row>
    <row r="56" spans="8:8" x14ac:dyDescent="0.35">
      <c r="H56" t="str" cm="1">
        <f t="array" ref="H56">IF(A56="V",_xlfn.SWITCH(G56,"O1","10Kč","O2","20Kč","O3","6Kč","OR","30Kč","KR","50Kč","M1","100","MM","500Kč","MU","200Kč","LI","1000","žádná odměna"),_xlfn.SWITCH(G56,"O1","5Kč","O2","10Kč","O3","3Kč","OR","15Kč","KR","25Kč","M1","50","MM","250Kč","MU","100Kč","LI","500","žádná odměna"))</f>
        <v>žádná odměna</v>
      </c>
    </row>
    <row r="57" spans="8:8" x14ac:dyDescent="0.35">
      <c r="H57" t="str" cm="1">
        <f t="array" ref="H57">IF(A57="V",_xlfn.SWITCH(G57,"O1","10Kč","O2","20Kč","O3","6Kč","OR","30Kč","KR","50Kč","M1","100","MM","500Kč","MU","200Kč","LI","1000","žádná odměna"),_xlfn.SWITCH(G57,"O1","5Kč","O2","10Kč","O3","3Kč","OR","15Kč","KR","25Kč","M1","50","MM","250Kč","MU","100Kč","LI","500","žádná odměna"))</f>
        <v>žádná odměna</v>
      </c>
    </row>
    <row r="58" spans="8:8" x14ac:dyDescent="0.35">
      <c r="H58" t="str" cm="1">
        <f t="array" ref="H58">IF(A58="V",_xlfn.SWITCH(G58,"O1","10Kč","O2","20Kč","O3","6Kč","OR","30Kč","KR","50Kč","M1","100","MM","500Kč","MU","200Kč","LI","1000","žádná odměna"),_xlfn.SWITCH(G58,"O1","5Kč","O2","10Kč","O3","3Kč","OR","15Kč","KR","25Kč","M1","50","MM","250Kč","MU","100Kč","LI","500","žádná odměna"))</f>
        <v>žádná odměna</v>
      </c>
    </row>
  </sheetData>
  <mergeCells count="10">
    <mergeCell ref="B8:C8"/>
    <mergeCell ref="B9:C9"/>
    <mergeCell ref="B10:C10"/>
    <mergeCell ref="B11:C11"/>
    <mergeCell ref="B1:H1"/>
    <mergeCell ref="B3:C3"/>
    <mergeCell ref="B4:C4"/>
    <mergeCell ref="B5:C5"/>
    <mergeCell ref="B6:C6"/>
    <mergeCell ref="B7:C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Jméno příjmení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Hubáček</dc:creator>
  <cp:lastModifiedBy>Petr Hubáček</cp:lastModifiedBy>
  <dcterms:created xsi:type="dcterms:W3CDTF">2024-11-04T13:12:57Z</dcterms:created>
  <dcterms:modified xsi:type="dcterms:W3CDTF">2024-11-11T19:56:09Z</dcterms:modified>
</cp:coreProperties>
</file>